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Kekandelaki\Desktop\ტენდერი დამცავი საშუალებები\"/>
    </mc:Choice>
  </mc:AlternateContent>
  <bookViews>
    <workbookView xWindow="0" yWindow="0" windowWidth="28800" windowHeight="12336"/>
  </bookViews>
  <sheets>
    <sheet name="დანართი 1" sheetId="1" r:id="rId1"/>
  </sheets>
  <definedNames>
    <definedName name="_xlnm._FilterDatabase" localSheetId="0" hidden="1">'დანართი 1'!$A$2:$K$18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3" i="1" l="1"/>
  <c r="H5" i="1" l="1"/>
  <c r="H6" i="1"/>
  <c r="H7" i="1"/>
  <c r="H8" i="1"/>
  <c r="H9" i="1"/>
  <c r="H10" i="1"/>
  <c r="H11" i="1"/>
  <c r="H12" i="1"/>
  <c r="H13" i="1"/>
  <c r="H14" i="1"/>
  <c r="H15" i="1"/>
  <c r="H16" i="1"/>
  <c r="H17" i="1"/>
  <c r="H18" i="1"/>
  <c r="H19" i="1"/>
  <c r="H20" i="1"/>
  <c r="H21" i="1"/>
  <c r="H22" i="1"/>
  <c r="H23" i="1"/>
  <c r="H24" i="1"/>
  <c r="H25" i="1"/>
  <c r="H26" i="1"/>
  <c r="H27" i="1"/>
  <c r="H28" i="1"/>
  <c r="H29" i="1"/>
  <c r="H30" i="1"/>
  <c r="H31" i="1"/>
  <c r="H32" i="1"/>
  <c r="H3" i="1" l="1"/>
  <c r="E4" i="1" l="1"/>
  <c r="H4" i="1" s="1"/>
</calcChain>
</file>

<file path=xl/sharedStrings.xml><?xml version="1.0" encoding="utf-8"?>
<sst xmlns="http://schemas.openxmlformats.org/spreadsheetml/2006/main" count="132" uniqueCount="82">
  <si>
    <t>N</t>
  </si>
  <si>
    <t>დასახელება</t>
  </si>
  <si>
    <t>დამატებითი აღწერილობა</t>
  </si>
  <si>
    <t>რ-ბა</t>
  </si>
  <si>
    <t>განზ.</t>
  </si>
  <si>
    <t>ფასი</t>
  </si>
  <si>
    <t>ჯამი</t>
  </si>
  <si>
    <t>წყვილი</t>
  </si>
  <si>
    <t>ცალი</t>
  </si>
  <si>
    <t>კომბინირებული ხელთათმანი</t>
  </si>
  <si>
    <t xml:space="preserve">წყვილი </t>
  </si>
  <si>
    <t>ხელთათმანი რეზინის</t>
  </si>
  <si>
    <t>ხელთათმანი ნეილონის</t>
  </si>
  <si>
    <t xml:space="preserve">ლატექსის/ნიტრილის და ქსოვილის კომბინაციით, სამეურნეო დანიშნულებისათვის </t>
  </si>
  <si>
    <t>ჩაფხუტი</t>
  </si>
  <si>
    <t>დამცავი სამუხლე</t>
  </si>
  <si>
    <t xml:space="preserve">ხ.ბ. და ტყავი, მჭიდრო კერვით. </t>
  </si>
  <si>
    <t xml:space="preserve">კვარტალში ერთხელ მოთხოვნისამებრ </t>
  </si>
  <si>
    <t xml:space="preserve">ხელთათმანი ცეცხლგამძე </t>
  </si>
  <si>
    <t>ცეცხლგამძლე ხელთათმანი, შემდუღებლებისათვის</t>
  </si>
  <si>
    <t xml:space="preserve">ხელთათმანი მქლორავებისათვის </t>
  </si>
  <si>
    <t xml:space="preserve">ხელთათმანი ლატექსის </t>
  </si>
  <si>
    <t xml:space="preserve">ცალი </t>
  </si>
  <si>
    <t xml:space="preserve">წელიწადში ერთხელ </t>
  </si>
  <si>
    <t>ზომის რეგულატორით, ფიქსატორით. სანიკაპეთი, ვადიანობის მითითებით. ლურჯი და თეთრი ფერის. განაწილება მიახ 80%-20%</t>
  </si>
  <si>
    <t xml:space="preserve">ჩაფხუტი ხმის დამხშობით ყურსასმენით </t>
  </si>
  <si>
    <t>ზომის რეგულატორით, ფიქსატორით. სანიკაპეთი, ვადიანობის მითითებით. ხმის დამხშობი ყურსასმენით ფიქსირებული. ლურჯი და თეთრი ფერის. განაწილება მიახ 80%-20%</t>
  </si>
  <si>
    <t xml:space="preserve">ყურსასმენი, ხმის დამხშობი </t>
  </si>
  <si>
    <t xml:space="preserve">რბილი საფარით, ძლიერი დახშობით და ფიქსაციით </t>
  </si>
  <si>
    <t xml:space="preserve">დამცავი სათვალე </t>
  </si>
  <si>
    <t xml:space="preserve">შემდუღებლის დამცავი სათვალე </t>
  </si>
  <si>
    <t xml:space="preserve">შემდუღებლის ნიღაბი </t>
  </si>
  <si>
    <t xml:space="preserve">შემდუღებლის ნიღაბის მინა გამჭვირვალე </t>
  </si>
  <si>
    <t>შემდუღებლის ნიღაბის მინა მუქი</t>
  </si>
  <si>
    <t>თეთრი, გამჭვირვალე - ზომა - 110*80*3 მმ</t>
  </si>
  <si>
    <t xml:space="preserve">მუქი - ზომა - 110*80*3 მმ </t>
  </si>
  <si>
    <t>თავზე ფიქსაციით, მოძრავი კორპუსით. ეკრანი ორმაგი დამცავი მინით დიდი ზომით: მიახ-ით  110*80*3 მმ</t>
  </si>
  <si>
    <t xml:space="preserve">მაღალსახელოიანი, სქელი რეზინის ხელთათმანი, PVC </t>
  </si>
  <si>
    <t xml:space="preserve">სახის დამცავი ფარი </t>
  </si>
  <si>
    <t xml:space="preserve">წინსაფარი,მე-6 ტიპის  ქიმიური დაცვით </t>
  </si>
  <si>
    <t xml:space="preserve">120*90 სმ. </t>
  </si>
  <si>
    <t>ფანარი მეშახტის СGG-5</t>
  </si>
  <si>
    <t>უსაფრთხოების ქამარი</t>
  </si>
  <si>
    <t>კომპ</t>
  </si>
  <si>
    <t>მფილტრავი აირწინაღი</t>
  </si>
  <si>
    <t>მფილტრავი აირწინაღის ფილტრი  C F22 B2 P3</t>
  </si>
  <si>
    <t>რესპირატორის ფილტრი</t>
  </si>
  <si>
    <t>რესპირატორი ფილიტრიანი (ნახევარ ნიღაბი)</t>
  </si>
  <si>
    <t>რესპირატორი ნახშირის ფილტრით</t>
  </si>
  <si>
    <t>ტუტე-მჟავა გამძლე ხელთათმანი</t>
  </si>
  <si>
    <t>ნახევარსახის მრავალჯერადი გამოყენების
რესპირატორის ნიღაბი.                     
ორი კომბინირებული ფილტრი(კარტრიჯი),
ნიღაბზე კეთდება სწრაფად და საიმედოდ  
ბაიონეტური ტიპის მიმაგრებით.             ზომები (M, L). ნიღაბის ფერი რუხი.         
პირველადი (ძირითადი) მასალა
თერმოპლასტიკური ელასტომერი (TPE).
სამაგრი თასმები, ნიღაბზე 4 წერტილოვანი
მიმაგრებით, შემადგენლობა: 
პოლიესტერი/ელასტიური ბამბა;
საინჰალაციო სარქველი - ბუნებრივი რეზინი
(ნატურალური კაუჩუკი, Polyisoprene);
ამოსუნთქვის სარქველი - სილიკონის რეზინიწონა შეფუთვის გარეშე  82გმ, არაუმეტეს 85გმ
შეფუთვა ინდივიდუალური. შეესაბამება
სტანდარტს EN 140: 1998.</t>
  </si>
  <si>
    <t xml:space="preserve">საყოფაცხოვრებო ლატექსის ხელთათმანი; ზომა L და XL </t>
  </si>
  <si>
    <t>გამჭვირვალე, გვერდებზე დამცავით; განიერი გადასვლით</t>
  </si>
  <si>
    <t xml:space="preserve">მუქი ფერის, ცეცხლგამძლე, რეზინის დრეკადი კორპუსით </t>
  </si>
  <si>
    <t>შემდუღებლებისათვის, სილიკონის ზედაპირით,</t>
  </si>
  <si>
    <t>მოძრავი პირისახის ნაწილით, ქსელი პოლიკარბონატის ან მსგავსი მყარი მასალით (კუთსახეხის (ბალგარკის) ხმარებისათვის). ფიქსაციის რეგულირებით</t>
  </si>
  <si>
    <t xml:space="preserve">მეშახტის ფანარი, აკუმულატორით, კარგი გამძლე ხარისხით </t>
  </si>
  <si>
    <t xml:space="preserve">სრული ანაწყობი, ვარდნის საწინააღმდეგო სტატიკური  ბაგირით. </t>
  </si>
  <si>
    <t xml:space="preserve">მთლიანი სახის აირწინაღი; საქლორატოროსათვის, 3M </t>
  </si>
  <si>
    <t>მფილტრავი აირწინაღის შესაბამისი ფილტრი . ფილტრი  C F22 B2 P3  საქლორატოროში ,ქლორისგან დასაცავად</t>
  </si>
  <si>
    <t xml:space="preserve">6000 კლასის კატრჯი A2 კლასი,        რესპირატორული ნიღბებისთვის.      
ცავს ორგანული ანაორთქლებისაგან  65 გრადუსზე მეტი დუღილის 
ტემპერატურისას.                                  
</t>
  </si>
  <si>
    <t xml:space="preserve">ერთჯერადი ნახშირის ფილტრიანი. შემდუღებლებისათვის და ლაბორატორიისათვის </t>
  </si>
  <si>
    <t xml:space="preserve">შპს "ჯორჯიან უოთერს ენდ ფაუერი" </t>
  </si>
  <si>
    <t>მწარმოებელი ქვეყანა</t>
  </si>
  <si>
    <t>ბრენდი/მოდელი</t>
  </si>
  <si>
    <t xml:space="preserve">მოწოდების პერიოდულობა </t>
  </si>
  <si>
    <t xml:space="preserve">მოწოდების ვადა (ადგილზე მარაგების შექმნა)  </t>
  </si>
  <si>
    <t xml:space="preserve">შემოსაფარგლი ლენტა  (400-500 მეტრიანი)
</t>
  </si>
  <si>
    <t xml:space="preserve">პოლიეთილენის შემოსაფარგლი ღობე
</t>
  </si>
  <si>
    <t xml:space="preserve">თეთრი წითლით - 400/500 მეტრიანი </t>
  </si>
  <si>
    <t xml:space="preserve">პოლიეთილენის შემოსაფარგლი ღობე; წითელი; 50 მეტრიანი ხვეულით
</t>
  </si>
  <si>
    <t xml:space="preserve">მეტრი </t>
  </si>
  <si>
    <t xml:space="preserve">წელიწადში ორჯერ </t>
  </si>
  <si>
    <t xml:space="preserve">12404 DB R საგზაო ბოძი პანტონით
</t>
  </si>
  <si>
    <t xml:space="preserve">კონუსი </t>
  </si>
  <si>
    <t xml:space="preserve">კონუსის ძირი </t>
  </si>
  <si>
    <t xml:space="preserve">კონუსის შესაბამისი </t>
  </si>
  <si>
    <t>წელიდაწაში ორჯერ მოთხოვნისამებრ</t>
  </si>
  <si>
    <t>11811 FL S ციმციმა</t>
  </si>
  <si>
    <t xml:space="preserve">ყვითელი ფერით </t>
  </si>
  <si>
    <r>
      <t>სიმაღლე</t>
    </r>
    <r>
      <rPr>
        <sz val="11"/>
        <color rgb="FF000000"/>
        <rFont val="Calibri"/>
        <family val="2"/>
        <charset val="204"/>
        <scheme val="minor"/>
      </rPr>
      <t xml:space="preserve"> 75 </t>
    </r>
    <r>
      <rPr>
        <sz val="11"/>
        <color rgb="FF000000"/>
        <rFont val="Sylfaen"/>
        <family val="1"/>
        <charset val="204"/>
      </rPr>
      <t>სმ</t>
    </r>
    <r>
      <rPr>
        <sz val="11"/>
        <color rgb="FF000000"/>
        <rFont val="Calibri"/>
        <family val="2"/>
        <charset val="204"/>
        <scheme val="minor"/>
      </rPr>
      <t xml:space="preserve">, </t>
    </r>
    <r>
      <rPr>
        <sz val="11"/>
        <color rgb="FF000000"/>
        <rFont val="Sylfaen"/>
        <family val="1"/>
        <charset val="204"/>
      </rPr>
      <t>ორმაგი</t>
    </r>
    <r>
      <rPr>
        <sz val="11"/>
        <color rgb="FF000000"/>
        <rFont val="Calibri"/>
        <family val="2"/>
        <charset val="204"/>
        <scheme val="minor"/>
      </rPr>
      <t xml:space="preserve"> </t>
    </r>
    <r>
      <rPr>
        <sz val="11"/>
        <color rgb="FF000000"/>
        <rFont val="Sylfaen"/>
        <family val="1"/>
        <charset val="204"/>
      </rPr>
      <t>სასინგალო</t>
    </r>
    <r>
      <rPr>
        <sz val="11"/>
        <color rgb="FF000000"/>
        <rFont val="Calibri"/>
        <family val="2"/>
        <charset val="204"/>
        <scheme val="minor"/>
      </rPr>
      <t xml:space="preserve"> </t>
    </r>
    <r>
      <rPr>
        <sz val="11"/>
        <color rgb="FF000000"/>
        <rFont val="Sylfaen"/>
        <family val="1"/>
        <charset val="204"/>
      </rPr>
      <t>ლენტით</t>
    </r>
    <r>
      <rPr>
        <sz val="11"/>
        <color rgb="FF000000"/>
        <rFont val="Calibri"/>
        <family val="2"/>
        <charset val="204"/>
        <scheme val="minor"/>
      </rPr>
      <t xml:space="preserve"> </t>
    </r>
  </si>
  <si>
    <r>
      <t>ზომა</t>
    </r>
    <r>
      <rPr>
        <sz val="11"/>
        <color rgb="FF000000"/>
        <rFont val="Calibri"/>
        <family val="2"/>
        <charset val="204"/>
        <scheme val="minor"/>
      </rPr>
      <t xml:space="preserve">. 110×1200 </t>
    </r>
    <r>
      <rPr>
        <sz val="11"/>
        <color rgb="FF000000"/>
        <rFont val="Sylfaen"/>
        <family val="1"/>
        <charset val="204"/>
      </rPr>
      <t>მმ</t>
    </r>
    <r>
      <rPr>
        <sz val="11"/>
        <color rgb="FF000000"/>
        <rFont val="Calibri"/>
        <family val="2"/>
        <charset val="204"/>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</si>
</sst>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_(#,##0_);_(\(#,##0\);_(\ \-\ _);_(@_)"/>
  </numFmts>
  <fonts count="12" x14ac:knownFonts="1">
    <font>
      <sz val="11"/>
      <color theme="1"/>
      <name val="Calibri"/>
      <family val="2"/>
      <scheme val="minor"/>
    </font>
    <font>
      <sz val="11"/>
      <color theme="1"/>
      <name val="Calibri"/>
      <family val="2"/>
      <scheme val="minor"/>
    </font>
    <font>
      <b/>
      <sz val="18"/>
      <color theme="1"/>
      <name val="Calibri"/>
      <family val="2"/>
      <scheme val="minor"/>
    </font>
    <font>
      <b/>
      <i/>
      <sz val="18"/>
      <color theme="1"/>
      <name val="Calibri"/>
      <family val="2"/>
      <scheme val="minor"/>
    </font>
    <font>
      <sz val="9"/>
      <color theme="1"/>
      <name val="Calibri"/>
      <family val="2"/>
      <scheme val="minor"/>
    </font>
    <font>
      <sz val="9"/>
      <name val="Segoe UI"/>
      <family val="2"/>
    </font>
    <font>
      <b/>
      <sz val="11"/>
      <color theme="1"/>
      <name val="Calibri"/>
      <family val="2"/>
      <charset val="204"/>
      <scheme val="minor"/>
    </font>
    <font>
      <sz val="11"/>
      <color theme="1"/>
      <name val="Calibri"/>
      <family val="2"/>
      <charset val="204"/>
      <scheme val="minor"/>
    </font>
    <font>
      <sz val="9"/>
      <color theme="1"/>
      <name val="Calibri"/>
      <family val="2"/>
      <charset val="204"/>
      <scheme val="minor"/>
    </font>
    <font>
      <sz val="10"/>
      <color theme="1"/>
      <name val="Calibri"/>
      <family val="2"/>
      <scheme val="minor"/>
    </font>
    <font>
      <sz val="11"/>
      <color rgb="FF000000"/>
      <name val="Sylfaen"/>
      <family val="1"/>
      <charset val="204"/>
    </font>
    <font>
      <sz val="11"/>
      <color rgb="FF000000"/>
      <name val="Calibri"/>
      <family val="2"/>
      <charset val="204"/>
      <scheme val="minor"/>
    </font>
  </fonts>
  <fills count="2">
    <fill>
      <patternFill patternType="none"/>
    </fill>
    <fill>
      <patternFill patternType="gray125"/>
    </fill>
  </fills>
  <borders count="10">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s>
  <cellStyleXfs count="2">
    <xf numFmtId="0" fontId="0" fillId="0" borderId="0"/>
    <xf numFmtId="43" fontId="1" fillId="0" borderId="0" applyFont="0" applyFill="0" applyBorder="0" applyAlignment="0" applyProtection="0"/>
  </cellStyleXfs>
  <cellXfs count="34">
    <xf numFmtId="0" fontId="0" fillId="0" borderId="0" xfId="0"/>
    <xf numFmtId="3" fontId="4" fillId="0" borderId="5" xfId="0" applyNumberFormat="1" applyFont="1" applyFill="1" applyBorder="1" applyAlignment="1">
      <alignment horizontal="center" vertical="center"/>
    </xf>
    <xf numFmtId="49" fontId="4" fillId="0" borderId="6" xfId="0" applyNumberFormat="1" applyFont="1" applyFill="1" applyBorder="1" applyAlignment="1">
      <alignment horizontal="left" vertical="center"/>
    </xf>
    <xf numFmtId="49" fontId="4" fillId="0" borderId="6" xfId="0" applyNumberFormat="1" applyFont="1" applyFill="1" applyBorder="1" applyAlignment="1">
      <alignment horizontal="left" vertical="center" wrapText="1"/>
    </xf>
    <xf numFmtId="3" fontId="4" fillId="0" borderId="6" xfId="0" applyNumberFormat="1" applyFont="1" applyFill="1" applyBorder="1" applyAlignment="1">
      <alignment horizontal="center" vertical="center"/>
    </xf>
    <xf numFmtId="49" fontId="4" fillId="0" borderId="6" xfId="0" applyNumberFormat="1" applyFont="1" applyFill="1" applyBorder="1" applyAlignment="1">
      <alignment horizontal="center" vertical="center"/>
    </xf>
    <xf numFmtId="4" fontId="4" fillId="0" borderId="6" xfId="0" applyNumberFormat="1" applyFont="1" applyFill="1" applyBorder="1" applyAlignment="1">
      <alignment horizontal="center" vertical="center"/>
    </xf>
    <xf numFmtId="0" fontId="0" fillId="0" borderId="0" xfId="0" applyFill="1"/>
    <xf numFmtId="3" fontId="4" fillId="0" borderId="4" xfId="0" applyNumberFormat="1" applyFont="1" applyFill="1" applyBorder="1" applyAlignment="1">
      <alignment horizontal="center" vertical="center"/>
    </xf>
    <xf numFmtId="49" fontId="4" fillId="0" borderId="4" xfId="0" applyNumberFormat="1" applyFont="1" applyFill="1" applyBorder="1" applyAlignment="1">
      <alignment vertical="center" wrapText="1"/>
    </xf>
    <xf numFmtId="0" fontId="4" fillId="0" borderId="4" xfId="0" applyFont="1" applyFill="1" applyBorder="1" applyAlignment="1">
      <alignment vertical="center"/>
    </xf>
    <xf numFmtId="49" fontId="4" fillId="0" borderId="6" xfId="0" applyNumberFormat="1" applyFont="1" applyFill="1" applyBorder="1" applyAlignment="1">
      <alignment vertical="center" wrapText="1"/>
    </xf>
    <xf numFmtId="164" fontId="5" fillId="0" borderId="4" xfId="0" applyNumberFormat="1" applyFont="1" applyFill="1" applyBorder="1" applyAlignment="1">
      <alignment vertical="center"/>
    </xf>
    <xf numFmtId="43" fontId="4" fillId="0" borderId="9" xfId="1" applyFont="1" applyFill="1" applyBorder="1" applyAlignment="1">
      <alignment horizontal="center" vertical="center"/>
    </xf>
    <xf numFmtId="4" fontId="4" fillId="0" borderId="4" xfId="0" applyNumberFormat="1" applyFont="1" applyFill="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Fill="1" applyBorder="1" applyAlignment="1">
      <alignment horizontal="center" vertical="center"/>
    </xf>
    <xf numFmtId="0" fontId="6" fillId="0" borderId="8" xfId="0" applyFont="1" applyBorder="1" applyAlignment="1">
      <alignment horizontal="center" vertical="center"/>
    </xf>
    <xf numFmtId="0" fontId="6" fillId="0" borderId="0" xfId="0" applyFont="1"/>
    <xf numFmtId="49" fontId="8" fillId="0" borderId="6" xfId="0" applyNumberFormat="1" applyFont="1" applyFill="1" applyBorder="1" applyAlignment="1">
      <alignment horizontal="left" vertical="center" wrapText="1"/>
    </xf>
    <xf numFmtId="49" fontId="8" fillId="0" borderId="6" xfId="0" applyNumberFormat="1" applyFont="1" applyFill="1" applyBorder="1" applyAlignment="1">
      <alignment vertical="center" wrapText="1"/>
    </xf>
    <xf numFmtId="0" fontId="7" fillId="0" borderId="0" xfId="0" applyFont="1"/>
    <xf numFmtId="0" fontId="6" fillId="0" borderId="4" xfId="0" applyFont="1" applyBorder="1" applyAlignment="1">
      <alignment horizontal="center" vertical="center" wrapText="1"/>
    </xf>
    <xf numFmtId="0" fontId="9" fillId="0" borderId="0" xfId="0" applyFont="1" applyFill="1"/>
    <xf numFmtId="4" fontId="4" fillId="0" borderId="7" xfId="0" applyNumberFormat="1" applyFont="1" applyFill="1" applyBorder="1" applyAlignment="1">
      <alignment horizontal="center" vertical="center"/>
    </xf>
    <xf numFmtId="49" fontId="4" fillId="0" borderId="4" xfId="0" applyNumberFormat="1" applyFont="1" applyFill="1" applyBorder="1" applyAlignment="1">
      <alignment horizontal="left" vertical="center" wrapText="1"/>
    </xf>
    <xf numFmtId="49" fontId="8" fillId="0" borderId="4" xfId="0" applyNumberFormat="1" applyFont="1" applyFill="1" applyBorder="1" applyAlignment="1">
      <alignment vertical="center" wrapText="1"/>
    </xf>
    <xf numFmtId="49" fontId="4" fillId="0" borderId="4" xfId="0" applyNumberFormat="1" applyFont="1" applyFill="1" applyBorder="1" applyAlignment="1">
      <alignment horizontal="center" vertical="center"/>
    </xf>
    <xf numFmtId="43" fontId="4" fillId="0" borderId="4" xfId="1" applyFont="1" applyFill="1" applyBorder="1" applyAlignment="1">
      <alignment horizontal="center" vertical="center"/>
    </xf>
    <xf numFmtId="49" fontId="9" fillId="0" borderId="6" xfId="0" applyNumberFormat="1" applyFont="1" applyFill="1" applyBorder="1" applyAlignment="1">
      <alignment horizontal="left" vertical="center" wrapText="1"/>
    </xf>
    <xf numFmtId="0" fontId="10" fillId="0" borderId="0" xfId="0" applyFont="1" applyAlignment="1">
      <alignment vertical="center"/>
    </xf>
    <xf numFmtId="0" fontId="2" fillId="0" borderId="1" xfId="0" applyFont="1" applyBorder="1" applyAlignment="1">
      <alignment horizontal="left" vertical="center" wrapText="1"/>
    </xf>
    <xf numFmtId="0" fontId="3" fillId="0" borderId="2" xfId="0" applyFont="1" applyBorder="1" applyAlignment="1">
      <alignment horizontal="left"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11</xdr:col>
      <xdr:colOff>466724</xdr:colOff>
      <xdr:row>2</xdr:row>
      <xdr:rowOff>38101</xdr:rowOff>
    </xdr:from>
    <xdr:to>
      <xdr:col>11</xdr:col>
      <xdr:colOff>1924049</xdr:colOff>
      <xdr:row>3</xdr:row>
      <xdr:rowOff>19052</xdr:rowOff>
    </xdr:to>
    <xdr:pic>
      <xdr:nvPicPr>
        <xdr:cNvPr id="6" name="Picture 5"/>
        <xdr:cNvPicPr>
          <a:picLocks noChangeAspect="1"/>
        </xdr:cNvPicPr>
      </xdr:nvPicPr>
      <xdr:blipFill>
        <a:blip xmlns:r="http://schemas.openxmlformats.org/officeDocument/2006/relationships" r:embed="rId1"/>
        <a:stretch>
          <a:fillRect/>
        </a:stretch>
      </xdr:blipFill>
      <xdr:spPr>
        <a:xfrm>
          <a:off x="11363324" y="8382001"/>
          <a:ext cx="1457325" cy="1457325"/>
        </a:xfrm>
        <a:prstGeom prst="rect">
          <a:avLst/>
        </a:prstGeom>
      </xdr:spPr>
    </xdr:pic>
    <xdr:clientData/>
  </xdr:twoCellAnchor>
  <xdr:twoCellAnchor editAs="oneCell">
    <xdr:from>
      <xdr:col>11</xdr:col>
      <xdr:colOff>247650</xdr:colOff>
      <xdr:row>3</xdr:row>
      <xdr:rowOff>133350</xdr:rowOff>
    </xdr:from>
    <xdr:to>
      <xdr:col>11</xdr:col>
      <xdr:colOff>2047875</xdr:colOff>
      <xdr:row>3</xdr:row>
      <xdr:rowOff>1331318</xdr:rowOff>
    </xdr:to>
    <xdr:pic>
      <xdr:nvPicPr>
        <xdr:cNvPr id="7" name="Picture 6"/>
        <xdr:cNvPicPr>
          <a:picLocks noChangeAspect="1"/>
        </xdr:cNvPicPr>
      </xdr:nvPicPr>
      <xdr:blipFill>
        <a:blip xmlns:r="http://schemas.openxmlformats.org/officeDocument/2006/relationships" r:embed="rId2"/>
        <a:stretch>
          <a:fillRect/>
        </a:stretch>
      </xdr:blipFill>
      <xdr:spPr>
        <a:xfrm>
          <a:off x="11144250" y="9953625"/>
          <a:ext cx="1800225" cy="1197968"/>
        </a:xfrm>
        <a:prstGeom prst="rect">
          <a:avLst/>
        </a:prstGeom>
      </xdr:spPr>
    </xdr:pic>
    <xdr:clientData/>
  </xdr:twoCellAnchor>
  <xdr:twoCellAnchor editAs="oneCell">
    <xdr:from>
      <xdr:col>11</xdr:col>
      <xdr:colOff>256595</xdr:colOff>
      <xdr:row>16</xdr:row>
      <xdr:rowOff>133350</xdr:rowOff>
    </xdr:from>
    <xdr:to>
      <xdr:col>11</xdr:col>
      <xdr:colOff>2133973</xdr:colOff>
      <xdr:row>16</xdr:row>
      <xdr:rowOff>1143000</xdr:rowOff>
    </xdr:to>
    <xdr:pic>
      <xdr:nvPicPr>
        <xdr:cNvPr id="9" name="Picture 8"/>
        <xdr:cNvPicPr>
          <a:picLocks noChangeAspect="1"/>
        </xdr:cNvPicPr>
      </xdr:nvPicPr>
      <xdr:blipFill>
        <a:blip xmlns:r="http://schemas.openxmlformats.org/officeDocument/2006/relationships" r:embed="rId3"/>
        <a:stretch>
          <a:fillRect/>
        </a:stretch>
      </xdr:blipFill>
      <xdr:spPr>
        <a:xfrm flipH="1">
          <a:off x="11153195" y="17592675"/>
          <a:ext cx="1877378" cy="1009650"/>
        </a:xfrm>
        <a:prstGeom prst="rect">
          <a:avLst/>
        </a:prstGeom>
      </xdr:spPr>
    </xdr:pic>
    <xdr:clientData/>
  </xdr:twoCellAnchor>
  <xdr:twoCellAnchor editAs="oneCell">
    <xdr:from>
      <xdr:col>11</xdr:col>
      <xdr:colOff>323851</xdr:colOff>
      <xdr:row>5</xdr:row>
      <xdr:rowOff>85725</xdr:rowOff>
    </xdr:from>
    <xdr:to>
      <xdr:col>11</xdr:col>
      <xdr:colOff>2038350</xdr:colOff>
      <xdr:row>5</xdr:row>
      <xdr:rowOff>1266825</xdr:rowOff>
    </xdr:to>
    <xdr:pic>
      <xdr:nvPicPr>
        <xdr:cNvPr id="11" name="Picture 10"/>
        <xdr:cNvPicPr>
          <a:picLocks noChangeAspect="1"/>
        </xdr:cNvPicPr>
      </xdr:nvPicPr>
      <xdr:blipFill>
        <a:blip xmlns:r="http://schemas.openxmlformats.org/officeDocument/2006/relationships" r:embed="rId4"/>
        <a:stretch>
          <a:fillRect/>
        </a:stretch>
      </xdr:blipFill>
      <xdr:spPr>
        <a:xfrm>
          <a:off x="11220451" y="14335125"/>
          <a:ext cx="1714499" cy="1181100"/>
        </a:xfrm>
        <a:prstGeom prst="rect">
          <a:avLst/>
        </a:prstGeom>
      </xdr:spPr>
    </xdr:pic>
    <xdr:clientData/>
  </xdr:twoCellAnchor>
  <xdr:twoCellAnchor editAs="oneCell">
    <xdr:from>
      <xdr:col>11</xdr:col>
      <xdr:colOff>139065</xdr:colOff>
      <xdr:row>8</xdr:row>
      <xdr:rowOff>5715</xdr:rowOff>
    </xdr:from>
    <xdr:to>
      <xdr:col>11</xdr:col>
      <xdr:colOff>1491615</xdr:colOff>
      <xdr:row>8</xdr:row>
      <xdr:rowOff>1272989</xdr:rowOff>
    </xdr:to>
    <xdr:pic>
      <xdr:nvPicPr>
        <xdr:cNvPr id="13" name="Picture 12" descr="http://m2m.ge/img_resize.php?&amp;h=160&amp;w=170&amp;zc=2&amp;src=http://images.europrotection.com/EARLINE/65161.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213205" y="8303895"/>
          <a:ext cx="1352550" cy="1267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1485900</xdr:colOff>
      <xdr:row>8</xdr:row>
      <xdr:rowOff>847725</xdr:rowOff>
    </xdr:from>
    <xdr:to>
      <xdr:col>12</xdr:col>
      <xdr:colOff>0</xdr:colOff>
      <xdr:row>8</xdr:row>
      <xdr:rowOff>1654549</xdr:rowOff>
    </xdr:to>
    <xdr:pic>
      <xdr:nvPicPr>
        <xdr:cNvPr id="14" name="Picture 13" descr="http://m2m.ge/img_resize.php?&amp;h=160&amp;w=170&amp;zc=2&amp;src=http://images.europrotection.com/EARLINE/65350.jp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560040" y="9145905"/>
          <a:ext cx="857250" cy="806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200081</xdr:colOff>
      <xdr:row>4</xdr:row>
      <xdr:rowOff>165679</xdr:rowOff>
    </xdr:from>
    <xdr:to>
      <xdr:col>11</xdr:col>
      <xdr:colOff>2152462</xdr:colOff>
      <xdr:row>4</xdr:row>
      <xdr:rowOff>1222822</xdr:rowOff>
    </xdr:to>
    <xdr:pic>
      <xdr:nvPicPr>
        <xdr:cNvPr id="17" name="Picture 16"/>
        <xdr:cNvPicPr>
          <a:picLocks noChangeAspect="1"/>
        </xdr:cNvPicPr>
      </xdr:nvPicPr>
      <xdr:blipFill>
        <a:blip xmlns:r="http://schemas.openxmlformats.org/officeDocument/2006/relationships" r:embed="rId7"/>
        <a:stretch>
          <a:fillRect/>
        </a:stretch>
      </xdr:blipFill>
      <xdr:spPr>
        <a:xfrm rot="16200000">
          <a:off x="14721840" y="3604260"/>
          <a:ext cx="1057143" cy="1952381"/>
        </a:xfrm>
        <a:prstGeom prst="rect">
          <a:avLst/>
        </a:prstGeom>
      </xdr:spPr>
    </xdr:pic>
    <xdr:clientData/>
  </xdr:twoCellAnchor>
  <xdr:oneCellAnchor>
    <xdr:from>
      <xdr:col>11</xdr:col>
      <xdr:colOff>342900</xdr:colOff>
      <xdr:row>13</xdr:row>
      <xdr:rowOff>62594</xdr:rowOff>
    </xdr:from>
    <xdr:ext cx="1466850" cy="1461135"/>
    <xdr:pic>
      <xdr:nvPicPr>
        <xdr:cNvPr id="18" name="Picture 17"/>
        <xdr:cNvPicPr>
          <a:picLocks noChangeAspect="1"/>
        </xdr:cNvPicPr>
      </xdr:nvPicPr>
      <xdr:blipFill>
        <a:blip xmlns:r="http://schemas.openxmlformats.org/officeDocument/2006/relationships" r:embed="rId8"/>
        <a:stretch>
          <a:fillRect/>
        </a:stretch>
      </xdr:blipFill>
      <xdr:spPr>
        <a:xfrm>
          <a:off x="14418129" y="18481223"/>
          <a:ext cx="1466850" cy="1461135"/>
        </a:xfrm>
        <a:prstGeom prst="rect">
          <a:avLst/>
        </a:prstGeom>
      </xdr:spPr>
    </xdr:pic>
    <xdr:clientData/>
  </xdr:oneCellAnchor>
  <xdr:twoCellAnchor editAs="oneCell">
    <xdr:from>
      <xdr:col>11</xdr:col>
      <xdr:colOff>391887</xdr:colOff>
      <xdr:row>10</xdr:row>
      <xdr:rowOff>136252</xdr:rowOff>
    </xdr:from>
    <xdr:to>
      <xdr:col>11</xdr:col>
      <xdr:colOff>1763487</xdr:colOff>
      <xdr:row>10</xdr:row>
      <xdr:rowOff>1657094</xdr:rowOff>
    </xdr:to>
    <xdr:pic>
      <xdr:nvPicPr>
        <xdr:cNvPr id="19" name="Picture 18"/>
        <xdr:cNvPicPr>
          <a:picLocks noChangeAspect="1"/>
        </xdr:cNvPicPr>
      </xdr:nvPicPr>
      <xdr:blipFill>
        <a:blip xmlns:r="http://schemas.openxmlformats.org/officeDocument/2006/relationships" r:embed="rId9"/>
        <a:stretch>
          <a:fillRect/>
        </a:stretch>
      </xdr:blipFill>
      <xdr:spPr>
        <a:xfrm>
          <a:off x="14467116" y="13362395"/>
          <a:ext cx="1371600" cy="1520842"/>
        </a:xfrm>
        <a:prstGeom prst="rect">
          <a:avLst/>
        </a:prstGeom>
      </xdr:spPr>
    </xdr:pic>
    <xdr:clientData/>
  </xdr:twoCellAnchor>
  <xdr:twoCellAnchor editAs="oneCell">
    <xdr:from>
      <xdr:col>11</xdr:col>
      <xdr:colOff>609599</xdr:colOff>
      <xdr:row>9</xdr:row>
      <xdr:rowOff>183683</xdr:rowOff>
    </xdr:from>
    <xdr:to>
      <xdr:col>11</xdr:col>
      <xdr:colOff>1981200</xdr:colOff>
      <xdr:row>9</xdr:row>
      <xdr:rowOff>1556657</xdr:rowOff>
    </xdr:to>
    <xdr:pic>
      <xdr:nvPicPr>
        <xdr:cNvPr id="20" name="Picture 19" descr="Ფასდაკლება 3M X3P3E Earmuffs ანტი-ხმაური 25db პროფესია ხმის საიზოლაციო ყური  protector შეიძლება იყოს დაყენებული ჩაფხუტი Earmuffs \ Misc &amp;lt;  Shopping-Marketplace.news"/>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684828" y="11678997"/>
          <a:ext cx="1371601" cy="1372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11</xdr:row>
      <xdr:rowOff>0</xdr:rowOff>
    </xdr:from>
    <xdr:to>
      <xdr:col>11</xdr:col>
      <xdr:colOff>304800</xdr:colOff>
      <xdr:row>11</xdr:row>
      <xdr:rowOff>304800</xdr:rowOff>
    </xdr:to>
    <xdr:sp macro="" textlink="">
      <xdr:nvSpPr>
        <xdr:cNvPr id="1026" name="AutoShape 2" descr="დამცავი სათვალე გამჭირვალე - 2300297307 | MGP"/>
        <xdr:cNvSpPr>
          <a:spLocks noChangeAspect="1" noChangeArrowheads="1"/>
        </xdr:cNvSpPr>
      </xdr:nvSpPr>
      <xdr:spPr bwMode="auto">
        <a:xfrm>
          <a:off x="14074140" y="14958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11</xdr:row>
      <xdr:rowOff>0</xdr:rowOff>
    </xdr:from>
    <xdr:to>
      <xdr:col>11</xdr:col>
      <xdr:colOff>304800</xdr:colOff>
      <xdr:row>11</xdr:row>
      <xdr:rowOff>304800</xdr:rowOff>
    </xdr:to>
    <xdr:sp macro="" textlink="">
      <xdr:nvSpPr>
        <xdr:cNvPr id="1028" name="AutoShape 4" descr="დამცავი სათვალე გამჭირვალე - 2300297307 | MGP"/>
        <xdr:cNvSpPr>
          <a:spLocks noChangeAspect="1" noChangeArrowheads="1"/>
        </xdr:cNvSpPr>
      </xdr:nvSpPr>
      <xdr:spPr bwMode="auto">
        <a:xfrm>
          <a:off x="14074140" y="149580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315687</xdr:colOff>
      <xdr:row>11</xdr:row>
      <xdr:rowOff>141513</xdr:rowOff>
    </xdr:from>
    <xdr:to>
      <xdr:col>11</xdr:col>
      <xdr:colOff>2145045</xdr:colOff>
      <xdr:row>11</xdr:row>
      <xdr:rowOff>1429894</xdr:rowOff>
    </xdr:to>
    <xdr:pic>
      <xdr:nvPicPr>
        <xdr:cNvPr id="21" name="Picture 20"/>
        <xdr:cNvPicPr>
          <a:picLocks noChangeAspect="1"/>
        </xdr:cNvPicPr>
      </xdr:nvPicPr>
      <xdr:blipFill>
        <a:blip xmlns:r="http://schemas.openxmlformats.org/officeDocument/2006/relationships" r:embed="rId11"/>
        <a:stretch>
          <a:fillRect/>
        </a:stretch>
      </xdr:blipFill>
      <xdr:spPr>
        <a:xfrm>
          <a:off x="14390916" y="15098484"/>
          <a:ext cx="1829358" cy="1288381"/>
        </a:xfrm>
        <a:prstGeom prst="rect">
          <a:avLst/>
        </a:prstGeom>
      </xdr:spPr>
    </xdr:pic>
    <xdr:clientData/>
  </xdr:twoCellAnchor>
  <xdr:twoCellAnchor editAs="oneCell">
    <xdr:from>
      <xdr:col>11</xdr:col>
      <xdr:colOff>228601</xdr:colOff>
      <xdr:row>12</xdr:row>
      <xdr:rowOff>255385</xdr:rowOff>
    </xdr:from>
    <xdr:to>
      <xdr:col>11</xdr:col>
      <xdr:colOff>2090057</xdr:colOff>
      <xdr:row>12</xdr:row>
      <xdr:rowOff>1428571</xdr:rowOff>
    </xdr:to>
    <xdr:pic>
      <xdr:nvPicPr>
        <xdr:cNvPr id="22" name="Picture 21"/>
        <xdr:cNvPicPr>
          <a:picLocks noChangeAspect="1"/>
        </xdr:cNvPicPr>
      </xdr:nvPicPr>
      <xdr:blipFill>
        <a:blip xmlns:r="http://schemas.openxmlformats.org/officeDocument/2006/relationships" r:embed="rId12"/>
        <a:stretch>
          <a:fillRect/>
        </a:stretch>
      </xdr:blipFill>
      <xdr:spPr>
        <a:xfrm>
          <a:off x="14303830" y="16943185"/>
          <a:ext cx="1861456" cy="1173186"/>
        </a:xfrm>
        <a:prstGeom prst="rect">
          <a:avLst/>
        </a:prstGeom>
      </xdr:spPr>
    </xdr:pic>
    <xdr:clientData/>
  </xdr:twoCellAnchor>
  <xdr:twoCellAnchor editAs="oneCell">
    <xdr:from>
      <xdr:col>11</xdr:col>
      <xdr:colOff>533400</xdr:colOff>
      <xdr:row>17</xdr:row>
      <xdr:rowOff>100476</xdr:rowOff>
    </xdr:from>
    <xdr:to>
      <xdr:col>11</xdr:col>
      <xdr:colOff>1850571</xdr:colOff>
      <xdr:row>17</xdr:row>
      <xdr:rowOff>1417647</xdr:rowOff>
    </xdr:to>
    <xdr:pic>
      <xdr:nvPicPr>
        <xdr:cNvPr id="23" name="Picture 22"/>
        <xdr:cNvPicPr>
          <a:picLocks noChangeAspect="1"/>
        </xdr:cNvPicPr>
      </xdr:nvPicPr>
      <xdr:blipFill>
        <a:blip xmlns:r="http://schemas.openxmlformats.org/officeDocument/2006/relationships" r:embed="rId13"/>
        <a:stretch>
          <a:fillRect/>
        </a:stretch>
      </xdr:blipFill>
      <xdr:spPr>
        <a:xfrm>
          <a:off x="14608629" y="25181162"/>
          <a:ext cx="1317171" cy="1317171"/>
        </a:xfrm>
        <a:prstGeom prst="rect">
          <a:avLst/>
        </a:prstGeom>
      </xdr:spPr>
    </xdr:pic>
    <xdr:clientData/>
  </xdr:twoCellAnchor>
  <xdr:twoCellAnchor editAs="oneCell">
    <xdr:from>
      <xdr:col>11</xdr:col>
      <xdr:colOff>609600</xdr:colOff>
      <xdr:row>18</xdr:row>
      <xdr:rowOff>58469</xdr:rowOff>
    </xdr:from>
    <xdr:to>
      <xdr:col>11</xdr:col>
      <xdr:colOff>1807029</xdr:colOff>
      <xdr:row>19</xdr:row>
      <xdr:rowOff>9451</xdr:rowOff>
    </xdr:to>
    <xdr:pic>
      <xdr:nvPicPr>
        <xdr:cNvPr id="24" name="Picture 23"/>
        <xdr:cNvPicPr>
          <a:picLocks noChangeAspect="1"/>
        </xdr:cNvPicPr>
      </xdr:nvPicPr>
      <xdr:blipFill>
        <a:blip xmlns:r="http://schemas.openxmlformats.org/officeDocument/2006/relationships" r:embed="rId14"/>
        <a:stretch>
          <a:fillRect/>
        </a:stretch>
      </xdr:blipFill>
      <xdr:spPr>
        <a:xfrm>
          <a:off x="14684829" y="26608726"/>
          <a:ext cx="1197429" cy="1420553"/>
        </a:xfrm>
        <a:prstGeom prst="rect">
          <a:avLst/>
        </a:prstGeom>
      </xdr:spPr>
    </xdr:pic>
    <xdr:clientData/>
  </xdr:twoCellAnchor>
  <xdr:twoCellAnchor editAs="oneCell">
    <xdr:from>
      <xdr:col>11</xdr:col>
      <xdr:colOff>316705</xdr:colOff>
      <xdr:row>19</xdr:row>
      <xdr:rowOff>141514</xdr:rowOff>
    </xdr:from>
    <xdr:to>
      <xdr:col>11</xdr:col>
      <xdr:colOff>1856783</xdr:colOff>
      <xdr:row>19</xdr:row>
      <xdr:rowOff>1299914</xdr:rowOff>
    </xdr:to>
    <xdr:pic>
      <xdr:nvPicPr>
        <xdr:cNvPr id="25" name="Picture 24"/>
        <xdr:cNvPicPr>
          <a:picLocks noChangeAspect="1"/>
        </xdr:cNvPicPr>
      </xdr:nvPicPr>
      <xdr:blipFill>
        <a:blip xmlns:r="http://schemas.openxmlformats.org/officeDocument/2006/relationships" r:embed="rId15"/>
        <a:stretch>
          <a:fillRect/>
        </a:stretch>
      </xdr:blipFill>
      <xdr:spPr>
        <a:xfrm>
          <a:off x="14391934" y="28161343"/>
          <a:ext cx="1540078" cy="1158400"/>
        </a:xfrm>
        <a:prstGeom prst="rect">
          <a:avLst/>
        </a:prstGeom>
      </xdr:spPr>
    </xdr:pic>
    <xdr:clientData/>
  </xdr:twoCellAnchor>
  <xdr:twoCellAnchor editAs="oneCell">
    <xdr:from>
      <xdr:col>11</xdr:col>
      <xdr:colOff>0</xdr:colOff>
      <xdr:row>20</xdr:row>
      <xdr:rowOff>0</xdr:rowOff>
    </xdr:from>
    <xdr:to>
      <xdr:col>11</xdr:col>
      <xdr:colOff>304800</xdr:colOff>
      <xdr:row>20</xdr:row>
      <xdr:rowOff>304800</xdr:rowOff>
    </xdr:to>
    <xdr:sp macro="" textlink="">
      <xdr:nvSpPr>
        <xdr:cNvPr id="1029" name="AutoShape 5" descr="სრული ღვედი - M2M"/>
        <xdr:cNvSpPr>
          <a:spLocks noChangeAspect="1" noChangeArrowheads="1"/>
        </xdr:cNvSpPr>
      </xdr:nvSpPr>
      <xdr:spPr bwMode="auto">
        <a:xfrm>
          <a:off x="1407414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20</xdr:row>
      <xdr:rowOff>0</xdr:rowOff>
    </xdr:from>
    <xdr:to>
      <xdr:col>11</xdr:col>
      <xdr:colOff>304800</xdr:colOff>
      <xdr:row>20</xdr:row>
      <xdr:rowOff>304800</xdr:rowOff>
    </xdr:to>
    <xdr:sp macro="" textlink="">
      <xdr:nvSpPr>
        <xdr:cNvPr id="1030" name="AutoShape 6" descr="სრული ღვედი - M2M"/>
        <xdr:cNvSpPr>
          <a:spLocks noChangeAspect="1" noChangeArrowheads="1"/>
        </xdr:cNvSpPr>
      </xdr:nvSpPr>
      <xdr:spPr bwMode="auto">
        <a:xfrm>
          <a:off x="1407414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119743</xdr:colOff>
      <xdr:row>20</xdr:row>
      <xdr:rowOff>63859</xdr:rowOff>
    </xdr:from>
    <xdr:to>
      <xdr:col>11</xdr:col>
      <xdr:colOff>1295400</xdr:colOff>
      <xdr:row>20</xdr:row>
      <xdr:rowOff>1371600</xdr:rowOff>
    </xdr:to>
    <xdr:pic>
      <xdr:nvPicPr>
        <xdr:cNvPr id="26" name="Picture 25"/>
        <xdr:cNvPicPr>
          <a:picLocks noChangeAspect="1"/>
        </xdr:cNvPicPr>
      </xdr:nvPicPr>
      <xdr:blipFill>
        <a:blip xmlns:r="http://schemas.openxmlformats.org/officeDocument/2006/relationships" r:embed="rId16"/>
        <a:stretch>
          <a:fillRect/>
        </a:stretch>
      </xdr:blipFill>
      <xdr:spPr>
        <a:xfrm>
          <a:off x="14194972" y="29553259"/>
          <a:ext cx="1175657" cy="1307741"/>
        </a:xfrm>
        <a:prstGeom prst="rect">
          <a:avLst/>
        </a:prstGeom>
      </xdr:spPr>
    </xdr:pic>
    <xdr:clientData/>
  </xdr:twoCellAnchor>
  <xdr:twoCellAnchor editAs="oneCell">
    <xdr:from>
      <xdr:col>11</xdr:col>
      <xdr:colOff>1459999</xdr:colOff>
      <xdr:row>20</xdr:row>
      <xdr:rowOff>165283</xdr:rowOff>
    </xdr:from>
    <xdr:to>
      <xdr:col>11</xdr:col>
      <xdr:colOff>2155370</xdr:colOff>
      <xdr:row>20</xdr:row>
      <xdr:rowOff>1353735</xdr:rowOff>
    </xdr:to>
    <xdr:pic>
      <xdr:nvPicPr>
        <xdr:cNvPr id="27" name="Picture 26"/>
        <xdr:cNvPicPr>
          <a:picLocks noChangeAspect="1"/>
        </xdr:cNvPicPr>
      </xdr:nvPicPr>
      <xdr:blipFill>
        <a:blip xmlns:r="http://schemas.openxmlformats.org/officeDocument/2006/relationships" r:embed="rId17"/>
        <a:stretch>
          <a:fillRect/>
        </a:stretch>
      </xdr:blipFill>
      <xdr:spPr>
        <a:xfrm rot="5400000">
          <a:off x="15288688" y="29901223"/>
          <a:ext cx="1188452" cy="695371"/>
        </a:xfrm>
        <a:prstGeom prst="rect">
          <a:avLst/>
        </a:prstGeom>
      </xdr:spPr>
    </xdr:pic>
    <xdr:clientData/>
  </xdr:twoCellAnchor>
  <xdr:twoCellAnchor editAs="oneCell">
    <xdr:from>
      <xdr:col>11</xdr:col>
      <xdr:colOff>468086</xdr:colOff>
      <xdr:row>21</xdr:row>
      <xdr:rowOff>54428</xdr:rowOff>
    </xdr:from>
    <xdr:to>
      <xdr:col>11</xdr:col>
      <xdr:colOff>2068086</xdr:colOff>
      <xdr:row>21</xdr:row>
      <xdr:rowOff>1416333</xdr:rowOff>
    </xdr:to>
    <xdr:pic>
      <xdr:nvPicPr>
        <xdr:cNvPr id="2" name="Picture 1"/>
        <xdr:cNvPicPr>
          <a:picLocks noChangeAspect="1"/>
        </xdr:cNvPicPr>
      </xdr:nvPicPr>
      <xdr:blipFill>
        <a:blip xmlns:r="http://schemas.openxmlformats.org/officeDocument/2006/relationships" r:embed="rId18"/>
        <a:stretch>
          <a:fillRect/>
        </a:stretch>
      </xdr:blipFill>
      <xdr:spPr>
        <a:xfrm>
          <a:off x="14543315" y="31013399"/>
          <a:ext cx="1600000" cy="1361905"/>
        </a:xfrm>
        <a:prstGeom prst="rect">
          <a:avLst/>
        </a:prstGeom>
      </xdr:spPr>
    </xdr:pic>
    <xdr:clientData/>
  </xdr:twoCellAnchor>
  <xdr:twoCellAnchor editAs="oneCell">
    <xdr:from>
      <xdr:col>11</xdr:col>
      <xdr:colOff>130630</xdr:colOff>
      <xdr:row>24</xdr:row>
      <xdr:rowOff>391886</xdr:rowOff>
    </xdr:from>
    <xdr:to>
      <xdr:col>11</xdr:col>
      <xdr:colOff>2297162</xdr:colOff>
      <xdr:row>25</xdr:row>
      <xdr:rowOff>625657</xdr:rowOff>
    </xdr:to>
    <xdr:pic>
      <xdr:nvPicPr>
        <xdr:cNvPr id="3" name="Picture 2"/>
        <xdr:cNvPicPr>
          <a:picLocks noChangeAspect="1"/>
        </xdr:cNvPicPr>
      </xdr:nvPicPr>
      <xdr:blipFill>
        <a:blip xmlns:r="http://schemas.openxmlformats.org/officeDocument/2006/relationships" r:embed="rId19"/>
        <a:stretch>
          <a:fillRect/>
        </a:stretch>
      </xdr:blipFill>
      <xdr:spPr>
        <a:xfrm>
          <a:off x="14205859" y="35759572"/>
          <a:ext cx="2166532" cy="1703343"/>
        </a:xfrm>
        <a:prstGeom prst="rect">
          <a:avLst/>
        </a:prstGeom>
      </xdr:spPr>
    </xdr:pic>
    <xdr:clientData/>
  </xdr:twoCellAnchor>
  <xdr:twoCellAnchor editAs="oneCell">
    <xdr:from>
      <xdr:col>11</xdr:col>
      <xdr:colOff>435430</xdr:colOff>
      <xdr:row>23</xdr:row>
      <xdr:rowOff>84142</xdr:rowOff>
    </xdr:from>
    <xdr:to>
      <xdr:col>11</xdr:col>
      <xdr:colOff>1839685</xdr:colOff>
      <xdr:row>23</xdr:row>
      <xdr:rowOff>1307380</xdr:rowOff>
    </xdr:to>
    <xdr:pic>
      <xdr:nvPicPr>
        <xdr:cNvPr id="4" name="Picture 3"/>
        <xdr:cNvPicPr>
          <a:picLocks noChangeAspect="1"/>
        </xdr:cNvPicPr>
      </xdr:nvPicPr>
      <xdr:blipFill>
        <a:blip xmlns:r="http://schemas.openxmlformats.org/officeDocument/2006/relationships" r:embed="rId20"/>
        <a:stretch>
          <a:fillRect/>
        </a:stretch>
      </xdr:blipFill>
      <xdr:spPr>
        <a:xfrm>
          <a:off x="14510659" y="33982256"/>
          <a:ext cx="1404255" cy="1223238"/>
        </a:xfrm>
        <a:prstGeom prst="rect">
          <a:avLst/>
        </a:prstGeom>
      </xdr:spPr>
    </xdr:pic>
    <xdr:clientData/>
  </xdr:twoCellAnchor>
  <xdr:twoCellAnchor editAs="oneCell">
    <xdr:from>
      <xdr:col>11</xdr:col>
      <xdr:colOff>228600</xdr:colOff>
      <xdr:row>25</xdr:row>
      <xdr:rowOff>76200</xdr:rowOff>
    </xdr:from>
    <xdr:to>
      <xdr:col>11</xdr:col>
      <xdr:colOff>2209552</xdr:colOff>
      <xdr:row>25</xdr:row>
      <xdr:rowOff>1400010</xdr:rowOff>
    </xdr:to>
    <xdr:pic>
      <xdr:nvPicPr>
        <xdr:cNvPr id="5" name="Picture 4"/>
        <xdr:cNvPicPr>
          <a:picLocks noChangeAspect="1"/>
        </xdr:cNvPicPr>
      </xdr:nvPicPr>
      <xdr:blipFill>
        <a:blip xmlns:r="http://schemas.openxmlformats.org/officeDocument/2006/relationships" r:embed="rId21"/>
        <a:stretch>
          <a:fillRect/>
        </a:stretch>
      </xdr:blipFill>
      <xdr:spPr>
        <a:xfrm>
          <a:off x="14303829" y="38132657"/>
          <a:ext cx="1980952" cy="1323810"/>
        </a:xfrm>
        <a:prstGeom prst="rect">
          <a:avLst/>
        </a:prstGeom>
      </xdr:spPr>
    </xdr:pic>
    <xdr:clientData/>
  </xdr:twoCellAnchor>
  <xdr:twoCellAnchor editAs="oneCell">
    <xdr:from>
      <xdr:col>11</xdr:col>
      <xdr:colOff>673607</xdr:colOff>
      <xdr:row>26</xdr:row>
      <xdr:rowOff>171450</xdr:rowOff>
    </xdr:from>
    <xdr:to>
      <xdr:col>11</xdr:col>
      <xdr:colOff>1752598</xdr:colOff>
      <xdr:row>26</xdr:row>
      <xdr:rowOff>1390650</xdr:rowOff>
    </xdr:to>
    <xdr:pic>
      <xdr:nvPicPr>
        <xdr:cNvPr id="28" name="Picture 27"/>
        <xdr:cNvPicPr>
          <a:picLocks noChangeAspect="1"/>
        </xdr:cNvPicPr>
      </xdr:nvPicPr>
      <xdr:blipFill>
        <a:blip xmlns:r="http://schemas.openxmlformats.org/officeDocument/2006/relationships" r:embed="rId22"/>
        <a:stretch>
          <a:fillRect/>
        </a:stretch>
      </xdr:blipFill>
      <xdr:spPr>
        <a:xfrm>
          <a:off x="22520147" y="2030730"/>
          <a:ext cx="1078991" cy="1219200"/>
        </a:xfrm>
        <a:prstGeom prst="rect">
          <a:avLst/>
        </a:prstGeom>
      </xdr:spPr>
    </xdr:pic>
    <xdr:clientData/>
  </xdr:twoCellAnchor>
  <xdr:twoCellAnchor editAs="oneCell">
    <xdr:from>
      <xdr:col>11</xdr:col>
      <xdr:colOff>511628</xdr:colOff>
      <xdr:row>27</xdr:row>
      <xdr:rowOff>163286</xdr:rowOff>
    </xdr:from>
    <xdr:to>
      <xdr:col>11</xdr:col>
      <xdr:colOff>2092985</xdr:colOff>
      <xdr:row>27</xdr:row>
      <xdr:rowOff>1351142</xdr:rowOff>
    </xdr:to>
    <xdr:pic>
      <xdr:nvPicPr>
        <xdr:cNvPr id="29" name="Picture 28" descr="შემოსაფარგლი ღობე ახალი იაფად "/>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flipH="1">
          <a:off x="20715514" y="40342457"/>
          <a:ext cx="1581357" cy="1187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794657</xdr:colOff>
      <xdr:row>28</xdr:row>
      <xdr:rowOff>65314</xdr:rowOff>
    </xdr:from>
    <xdr:ext cx="857479" cy="1409700"/>
    <xdr:pic>
      <xdr:nvPicPr>
        <xdr:cNvPr id="30" name="Picture 29" descr="10"/>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20998543" y="41714057"/>
          <a:ext cx="857479" cy="1409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500743</xdr:colOff>
      <xdr:row>29</xdr:row>
      <xdr:rowOff>555171</xdr:rowOff>
    </xdr:from>
    <xdr:to>
      <xdr:col>11</xdr:col>
      <xdr:colOff>1738994</xdr:colOff>
      <xdr:row>30</xdr:row>
      <xdr:rowOff>664531</xdr:rowOff>
    </xdr:to>
    <xdr:pic>
      <xdr:nvPicPr>
        <xdr:cNvPr id="31" name="Picture 30" descr="26"/>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0704629" y="43673485"/>
          <a:ext cx="1238251" cy="1578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447675</xdr:colOff>
      <xdr:row>31</xdr:row>
      <xdr:rowOff>9525</xdr:rowOff>
    </xdr:from>
    <xdr:ext cx="1619632" cy="1485901"/>
    <xdr:pic>
      <xdr:nvPicPr>
        <xdr:cNvPr id="32" name="Picture 31" descr="http://exim.ge/wp-content/uploads/2017/01/13.jpg"/>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2294215" y="6280785"/>
          <a:ext cx="1619632" cy="148590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L33"/>
  <sheetViews>
    <sheetView tabSelected="1" topLeftCell="A32" zoomScale="60" zoomScaleNormal="60" workbookViewId="0">
      <selection activeCell="C45" sqref="C45"/>
    </sheetView>
  </sheetViews>
  <sheetFormatPr defaultRowHeight="14.4" x14ac:dyDescent="0.3"/>
  <cols>
    <col min="1" max="1" width="4.5546875" customWidth="1"/>
    <col min="2" max="2" width="36.33203125" customWidth="1"/>
    <col min="3" max="3" width="71" customWidth="1"/>
    <col min="4" max="4" width="42.33203125" style="22" customWidth="1"/>
    <col min="5" max="5" width="9.109375" style="7"/>
    <col min="8" max="8" width="11.5546875" customWidth="1"/>
    <col min="9" max="9" width="31.21875" bestFit="1" customWidth="1"/>
    <col min="10" max="10" width="31.21875" customWidth="1"/>
    <col min="11" max="11" width="26.88671875" bestFit="1" customWidth="1"/>
    <col min="12" max="12" width="34.33203125" customWidth="1"/>
  </cols>
  <sheetData>
    <row r="1" spans="1:12" ht="52.5" customHeight="1" x14ac:dyDescent="0.3">
      <c r="A1" s="32" t="s">
        <v>62</v>
      </c>
      <c r="B1" s="33"/>
      <c r="C1" s="33"/>
      <c r="D1" s="33"/>
      <c r="E1" s="33"/>
      <c r="F1" s="33"/>
      <c r="G1" s="33"/>
      <c r="H1" s="33"/>
      <c r="I1" s="33"/>
      <c r="J1" s="33"/>
      <c r="K1" s="33"/>
    </row>
    <row r="2" spans="1:12" s="19" customFormat="1" ht="54" customHeight="1" x14ac:dyDescent="0.3">
      <c r="A2" s="15" t="s">
        <v>0</v>
      </c>
      <c r="B2" s="16" t="s">
        <v>1</v>
      </c>
      <c r="C2" s="16" t="s">
        <v>2</v>
      </c>
      <c r="D2" s="16" t="s">
        <v>65</v>
      </c>
      <c r="E2" s="17" t="s">
        <v>3</v>
      </c>
      <c r="F2" s="16" t="s">
        <v>4</v>
      </c>
      <c r="G2" s="16" t="s">
        <v>5</v>
      </c>
      <c r="H2" s="18" t="s">
        <v>6</v>
      </c>
      <c r="I2" s="16" t="s">
        <v>63</v>
      </c>
      <c r="J2" s="16" t="s">
        <v>64</v>
      </c>
      <c r="K2" s="23" t="s">
        <v>66</v>
      </c>
    </row>
    <row r="3" spans="1:12" s="7" customFormat="1" ht="116.25" customHeight="1" x14ac:dyDescent="0.3">
      <c r="A3" s="1">
        <v>1</v>
      </c>
      <c r="B3" s="2" t="s">
        <v>9</v>
      </c>
      <c r="C3" s="3" t="s">
        <v>16</v>
      </c>
      <c r="D3" s="20" t="s">
        <v>17</v>
      </c>
      <c r="E3" s="10">
        <v>12008</v>
      </c>
      <c r="F3" s="5" t="s">
        <v>10</v>
      </c>
      <c r="G3" s="6"/>
      <c r="H3" s="13">
        <f>G3*E3</f>
        <v>0</v>
      </c>
      <c r="I3" s="14"/>
      <c r="J3" s="14"/>
      <c r="K3" s="14"/>
    </row>
    <row r="4" spans="1:12" s="7" customFormat="1" ht="116.25" customHeight="1" x14ac:dyDescent="0.3">
      <c r="A4" s="1">
        <v>2</v>
      </c>
      <c r="B4" s="2" t="s">
        <v>11</v>
      </c>
      <c r="C4" s="3" t="s">
        <v>37</v>
      </c>
      <c r="D4" s="20" t="s">
        <v>17</v>
      </c>
      <c r="E4" s="4">
        <f>2288-500</f>
        <v>1788</v>
      </c>
      <c r="F4" s="5" t="s">
        <v>7</v>
      </c>
      <c r="G4" s="6"/>
      <c r="H4" s="13">
        <f t="shared" ref="H4:H32" si="0">G4*E4</f>
        <v>0</v>
      </c>
      <c r="I4" s="14"/>
      <c r="J4" s="14"/>
      <c r="K4" s="14"/>
    </row>
    <row r="5" spans="1:12" s="7" customFormat="1" ht="116.25" customHeight="1" x14ac:dyDescent="0.3">
      <c r="A5" s="1">
        <v>3</v>
      </c>
      <c r="B5" s="2" t="s">
        <v>18</v>
      </c>
      <c r="C5" s="3" t="s">
        <v>19</v>
      </c>
      <c r="D5" s="20" t="s">
        <v>17</v>
      </c>
      <c r="E5" s="4">
        <v>530</v>
      </c>
      <c r="F5" s="5" t="s">
        <v>7</v>
      </c>
      <c r="G5" s="6"/>
      <c r="H5" s="13">
        <f t="shared" si="0"/>
        <v>0</v>
      </c>
      <c r="I5" s="14"/>
      <c r="J5" s="14"/>
      <c r="K5" s="14"/>
    </row>
    <row r="6" spans="1:12" s="7" customFormat="1" ht="116.25" customHeight="1" x14ac:dyDescent="0.3">
      <c r="A6" s="1">
        <v>4</v>
      </c>
      <c r="B6" s="2" t="s">
        <v>12</v>
      </c>
      <c r="C6" s="3" t="s">
        <v>13</v>
      </c>
      <c r="D6" s="20" t="s">
        <v>17</v>
      </c>
      <c r="E6" s="8">
        <v>27000</v>
      </c>
      <c r="F6" s="5" t="s">
        <v>7</v>
      </c>
      <c r="G6" s="6"/>
      <c r="H6" s="13">
        <f t="shared" si="0"/>
        <v>0</v>
      </c>
      <c r="I6" s="14"/>
      <c r="J6" s="14"/>
      <c r="K6" s="14"/>
    </row>
    <row r="7" spans="1:12" s="7" customFormat="1" ht="116.25" customHeight="1" x14ac:dyDescent="0.3">
      <c r="A7" s="1">
        <v>5</v>
      </c>
      <c r="B7" s="2" t="s">
        <v>20</v>
      </c>
      <c r="C7" s="3" t="s">
        <v>49</v>
      </c>
      <c r="D7" s="20" t="s">
        <v>17</v>
      </c>
      <c r="E7" s="8">
        <v>90</v>
      </c>
      <c r="F7" s="5" t="s">
        <v>10</v>
      </c>
      <c r="G7" s="6"/>
      <c r="H7" s="13">
        <f t="shared" si="0"/>
        <v>0</v>
      </c>
      <c r="I7" s="14"/>
      <c r="J7" s="14"/>
      <c r="K7" s="14"/>
    </row>
    <row r="8" spans="1:12" s="7" customFormat="1" ht="116.25" customHeight="1" x14ac:dyDescent="0.3">
      <c r="A8" s="1">
        <v>6</v>
      </c>
      <c r="B8" s="2" t="s">
        <v>21</v>
      </c>
      <c r="C8" s="3" t="s">
        <v>51</v>
      </c>
      <c r="D8" s="20" t="s">
        <v>17</v>
      </c>
      <c r="E8" s="8">
        <v>3000</v>
      </c>
      <c r="F8" s="5" t="s">
        <v>10</v>
      </c>
      <c r="G8" s="6"/>
      <c r="H8" s="13">
        <f t="shared" si="0"/>
        <v>0</v>
      </c>
      <c r="I8" s="14"/>
      <c r="J8" s="14"/>
      <c r="K8" s="14"/>
    </row>
    <row r="9" spans="1:12" ht="136.5" customHeight="1" x14ac:dyDescent="0.3">
      <c r="A9" s="1">
        <v>7</v>
      </c>
      <c r="B9" s="2" t="s">
        <v>14</v>
      </c>
      <c r="C9" s="9" t="s">
        <v>24</v>
      </c>
      <c r="D9" s="21" t="s">
        <v>23</v>
      </c>
      <c r="E9" s="8">
        <v>731</v>
      </c>
      <c r="F9" s="5" t="s">
        <v>8</v>
      </c>
      <c r="G9" s="6"/>
      <c r="H9" s="13">
        <f t="shared" si="0"/>
        <v>0</v>
      </c>
      <c r="I9" s="14"/>
      <c r="J9" s="14"/>
      <c r="K9" s="14"/>
    </row>
    <row r="10" spans="1:12" ht="136.5" customHeight="1" x14ac:dyDescent="0.3">
      <c r="A10" s="1">
        <v>8</v>
      </c>
      <c r="B10" s="2" t="s">
        <v>25</v>
      </c>
      <c r="C10" s="9" t="s">
        <v>26</v>
      </c>
      <c r="D10" s="21" t="s">
        <v>23</v>
      </c>
      <c r="E10" s="8">
        <v>12</v>
      </c>
      <c r="F10" s="5" t="s">
        <v>22</v>
      </c>
      <c r="G10" s="6"/>
      <c r="H10" s="13">
        <f t="shared" si="0"/>
        <v>0</v>
      </c>
      <c r="I10" s="14"/>
      <c r="J10" s="14"/>
      <c r="K10" s="14"/>
    </row>
    <row r="11" spans="1:12" ht="136.5" customHeight="1" x14ac:dyDescent="0.3">
      <c r="A11" s="1">
        <v>9</v>
      </c>
      <c r="B11" s="2" t="s">
        <v>27</v>
      </c>
      <c r="C11" s="11" t="s">
        <v>28</v>
      </c>
      <c r="D11" s="21" t="s">
        <v>23</v>
      </c>
      <c r="E11" s="8">
        <v>80</v>
      </c>
      <c r="F11" s="5" t="s">
        <v>22</v>
      </c>
      <c r="G11" s="6"/>
      <c r="H11" s="13">
        <f t="shared" si="0"/>
        <v>0</v>
      </c>
      <c r="I11" s="14"/>
      <c r="J11" s="14"/>
      <c r="K11" s="14"/>
    </row>
    <row r="12" spans="1:12" ht="136.5" customHeight="1" x14ac:dyDescent="0.3">
      <c r="A12" s="1">
        <v>10</v>
      </c>
      <c r="B12" s="2" t="s">
        <v>29</v>
      </c>
      <c r="C12" s="11" t="s">
        <v>52</v>
      </c>
      <c r="D12" s="21" t="s">
        <v>23</v>
      </c>
      <c r="E12" s="8">
        <v>737</v>
      </c>
      <c r="F12" s="5" t="s">
        <v>22</v>
      </c>
      <c r="G12" s="6"/>
      <c r="H12" s="13">
        <f t="shared" si="0"/>
        <v>0</v>
      </c>
      <c r="I12" s="14"/>
      <c r="J12" s="14"/>
      <c r="K12" s="14"/>
    </row>
    <row r="13" spans="1:12" ht="136.5" customHeight="1" x14ac:dyDescent="0.3">
      <c r="A13" s="1">
        <v>11</v>
      </c>
      <c r="B13" s="2" t="s">
        <v>30</v>
      </c>
      <c r="C13" s="11" t="s">
        <v>53</v>
      </c>
      <c r="D13" s="21" t="s">
        <v>23</v>
      </c>
      <c r="E13" s="8">
        <v>53</v>
      </c>
      <c r="F13" s="5" t="s">
        <v>22</v>
      </c>
      <c r="G13" s="6"/>
      <c r="H13" s="13">
        <f t="shared" si="0"/>
        <v>0</v>
      </c>
      <c r="I13" s="14"/>
      <c r="J13" s="14"/>
      <c r="K13" s="14"/>
    </row>
    <row r="14" spans="1:12" ht="136.5" customHeight="1" x14ac:dyDescent="0.3">
      <c r="A14" s="1">
        <v>12</v>
      </c>
      <c r="B14" s="2" t="s">
        <v>31</v>
      </c>
      <c r="C14" s="11" t="s">
        <v>36</v>
      </c>
      <c r="D14" s="21" t="s">
        <v>23</v>
      </c>
      <c r="E14" s="8">
        <v>53</v>
      </c>
      <c r="F14" s="5" t="s">
        <v>8</v>
      </c>
      <c r="G14" s="6"/>
      <c r="H14" s="13">
        <f t="shared" si="0"/>
        <v>0</v>
      </c>
      <c r="I14" s="14"/>
      <c r="J14" s="14"/>
      <c r="K14" s="14"/>
      <c r="L14" s="7"/>
    </row>
    <row r="15" spans="1:12" ht="136.5" customHeight="1" x14ac:dyDescent="0.3">
      <c r="A15" s="1">
        <v>13</v>
      </c>
      <c r="B15" s="2" t="s">
        <v>32</v>
      </c>
      <c r="C15" s="11" t="s">
        <v>34</v>
      </c>
      <c r="D15" s="21" t="s">
        <v>23</v>
      </c>
      <c r="E15" s="8">
        <v>370</v>
      </c>
      <c r="F15" s="5" t="s">
        <v>22</v>
      </c>
      <c r="G15" s="6"/>
      <c r="H15" s="13">
        <f t="shared" si="0"/>
        <v>0</v>
      </c>
      <c r="I15" s="14"/>
      <c r="J15" s="14"/>
      <c r="K15" s="14"/>
      <c r="L15" s="7"/>
    </row>
    <row r="16" spans="1:12" ht="136.5" customHeight="1" x14ac:dyDescent="0.3">
      <c r="A16" s="1">
        <v>14</v>
      </c>
      <c r="B16" s="2" t="s">
        <v>33</v>
      </c>
      <c r="C16" s="11" t="s">
        <v>35</v>
      </c>
      <c r="D16" s="21" t="s">
        <v>23</v>
      </c>
      <c r="E16" s="8">
        <v>370</v>
      </c>
      <c r="F16" s="5" t="s">
        <v>22</v>
      </c>
      <c r="G16" s="6"/>
      <c r="H16" s="13">
        <f t="shared" si="0"/>
        <v>0</v>
      </c>
      <c r="I16" s="14"/>
      <c r="J16" s="14"/>
      <c r="K16" s="14"/>
      <c r="L16" s="7"/>
    </row>
    <row r="17" spans="1:12" s="7" customFormat="1" ht="116.25" customHeight="1" x14ac:dyDescent="0.3">
      <c r="A17" s="1">
        <v>15</v>
      </c>
      <c r="B17" s="2" t="s">
        <v>15</v>
      </c>
      <c r="C17" s="3" t="s">
        <v>54</v>
      </c>
      <c r="D17" s="21" t="s">
        <v>23</v>
      </c>
      <c r="E17" s="8">
        <v>53</v>
      </c>
      <c r="F17" s="5" t="s">
        <v>10</v>
      </c>
      <c r="G17" s="6"/>
      <c r="H17" s="13">
        <f t="shared" si="0"/>
        <v>0</v>
      </c>
      <c r="I17" s="14"/>
      <c r="J17" s="14"/>
      <c r="K17" s="14"/>
    </row>
    <row r="18" spans="1:12" s="7" customFormat="1" ht="116.25" customHeight="1" x14ac:dyDescent="0.3">
      <c r="A18" s="1">
        <v>16</v>
      </c>
      <c r="B18" s="2" t="s">
        <v>38</v>
      </c>
      <c r="C18" s="3" t="s">
        <v>55</v>
      </c>
      <c r="D18" s="21" t="s">
        <v>23</v>
      </c>
      <c r="E18" s="8">
        <v>125</v>
      </c>
      <c r="F18" s="5" t="s">
        <v>22</v>
      </c>
      <c r="G18" s="6"/>
      <c r="H18" s="13">
        <f t="shared" si="0"/>
        <v>0</v>
      </c>
      <c r="I18" s="14"/>
      <c r="J18" s="14"/>
      <c r="K18" s="14"/>
    </row>
    <row r="19" spans="1:12" s="7" customFormat="1" ht="116.25" customHeight="1" x14ac:dyDescent="0.3">
      <c r="A19" s="1">
        <v>17</v>
      </c>
      <c r="B19" s="2" t="s">
        <v>39</v>
      </c>
      <c r="C19" s="3" t="s">
        <v>40</v>
      </c>
      <c r="D19" s="21" t="s">
        <v>23</v>
      </c>
      <c r="E19" s="8">
        <v>20</v>
      </c>
      <c r="F19" s="5" t="s">
        <v>22</v>
      </c>
      <c r="G19" s="6"/>
      <c r="H19" s="13">
        <f t="shared" si="0"/>
        <v>0</v>
      </c>
      <c r="I19" s="14"/>
      <c r="J19" s="14"/>
      <c r="K19" s="14"/>
    </row>
    <row r="20" spans="1:12" s="7" customFormat="1" ht="116.25" customHeight="1" x14ac:dyDescent="0.3">
      <c r="A20" s="8">
        <v>18</v>
      </c>
      <c r="B20" s="12" t="s">
        <v>41</v>
      </c>
      <c r="C20" s="26" t="s">
        <v>56</v>
      </c>
      <c r="D20" s="27" t="s">
        <v>23</v>
      </c>
      <c r="E20" s="8">
        <v>213</v>
      </c>
      <c r="F20" s="28" t="s">
        <v>22</v>
      </c>
      <c r="G20" s="14"/>
      <c r="H20" s="13">
        <f t="shared" si="0"/>
        <v>0</v>
      </c>
      <c r="I20" s="14"/>
      <c r="J20" s="14"/>
      <c r="K20" s="14"/>
    </row>
    <row r="21" spans="1:12" s="7" customFormat="1" ht="116.25" customHeight="1" x14ac:dyDescent="0.3">
      <c r="A21" s="8">
        <v>19</v>
      </c>
      <c r="B21" s="12" t="s">
        <v>42</v>
      </c>
      <c r="C21" s="26" t="s">
        <v>57</v>
      </c>
      <c r="D21" s="27" t="s">
        <v>23</v>
      </c>
      <c r="E21" s="8">
        <v>72</v>
      </c>
      <c r="F21" s="28" t="s">
        <v>43</v>
      </c>
      <c r="G21" s="14"/>
      <c r="H21" s="13">
        <f t="shared" si="0"/>
        <v>0</v>
      </c>
      <c r="I21" s="14"/>
      <c r="J21" s="14"/>
      <c r="K21" s="25"/>
      <c r="L21"/>
    </row>
    <row r="22" spans="1:12" s="7" customFormat="1" ht="116.25" customHeight="1" x14ac:dyDescent="0.3">
      <c r="A22" s="8">
        <v>20</v>
      </c>
      <c r="B22" s="12" t="s">
        <v>44</v>
      </c>
      <c r="C22" s="26" t="s">
        <v>58</v>
      </c>
      <c r="D22" s="27" t="s">
        <v>23</v>
      </c>
      <c r="E22" s="8">
        <v>10</v>
      </c>
      <c r="F22" s="28" t="s">
        <v>22</v>
      </c>
      <c r="G22" s="14"/>
      <c r="H22" s="13">
        <f t="shared" si="0"/>
        <v>0</v>
      </c>
      <c r="I22" s="14"/>
      <c r="J22" s="14"/>
      <c r="K22" s="25"/>
      <c r="L22"/>
    </row>
    <row r="23" spans="1:12" s="7" customFormat="1" ht="116.25" customHeight="1" x14ac:dyDescent="0.3">
      <c r="A23" s="8">
        <v>21</v>
      </c>
      <c r="B23" s="12" t="s">
        <v>45</v>
      </c>
      <c r="C23" s="26" t="s">
        <v>59</v>
      </c>
      <c r="D23" s="27" t="s">
        <v>23</v>
      </c>
      <c r="E23" s="8">
        <v>40</v>
      </c>
      <c r="F23" s="28" t="s">
        <v>22</v>
      </c>
      <c r="G23" s="14"/>
      <c r="H23" s="13">
        <f t="shared" si="0"/>
        <v>0</v>
      </c>
      <c r="I23" s="14"/>
      <c r="J23" s="14"/>
      <c r="K23" s="25"/>
      <c r="L23"/>
    </row>
    <row r="24" spans="1:12" s="7" customFormat="1" ht="116.25" customHeight="1" x14ac:dyDescent="0.3">
      <c r="A24" s="8">
        <v>22</v>
      </c>
      <c r="B24" s="12" t="s">
        <v>46</v>
      </c>
      <c r="C24" s="26" t="s">
        <v>60</v>
      </c>
      <c r="D24" s="27" t="s">
        <v>23</v>
      </c>
      <c r="E24" s="8">
        <v>511</v>
      </c>
      <c r="F24" s="28" t="s">
        <v>22</v>
      </c>
      <c r="G24" s="14"/>
      <c r="H24" s="13">
        <f t="shared" si="0"/>
        <v>0</v>
      </c>
      <c r="I24" s="14"/>
      <c r="J24" s="14"/>
      <c r="K24" s="25"/>
      <c r="L24"/>
    </row>
    <row r="25" spans="1:12" s="7" customFormat="1" ht="116.25" customHeight="1" x14ac:dyDescent="0.3">
      <c r="A25" s="8">
        <v>23</v>
      </c>
      <c r="B25" s="12" t="s">
        <v>47</v>
      </c>
      <c r="C25" s="26" t="s">
        <v>50</v>
      </c>
      <c r="D25" s="27" t="s">
        <v>23</v>
      </c>
      <c r="E25" s="8">
        <v>127</v>
      </c>
      <c r="F25" s="28" t="s">
        <v>22</v>
      </c>
      <c r="G25" s="14"/>
      <c r="H25" s="13">
        <f t="shared" si="0"/>
        <v>0</v>
      </c>
      <c r="I25" s="14"/>
      <c r="J25" s="14"/>
      <c r="K25" s="25"/>
      <c r="L25"/>
    </row>
    <row r="26" spans="1:12" s="7" customFormat="1" ht="116.25" customHeight="1" x14ac:dyDescent="0.3">
      <c r="A26" s="8">
        <v>24</v>
      </c>
      <c r="B26" s="12" t="s">
        <v>48</v>
      </c>
      <c r="C26" s="26" t="s">
        <v>61</v>
      </c>
      <c r="D26" s="27" t="s">
        <v>23</v>
      </c>
      <c r="E26" s="8">
        <v>790</v>
      </c>
      <c r="F26" s="28" t="s">
        <v>22</v>
      </c>
      <c r="G26" s="14"/>
      <c r="H26" s="13">
        <f t="shared" si="0"/>
        <v>0</v>
      </c>
      <c r="I26" s="14"/>
      <c r="J26" s="14"/>
      <c r="K26" s="25"/>
      <c r="L26"/>
    </row>
    <row r="27" spans="1:12" s="7" customFormat="1" ht="116.25" customHeight="1" x14ac:dyDescent="0.3">
      <c r="A27" s="8">
        <v>25</v>
      </c>
      <c r="B27" s="12" t="s">
        <v>67</v>
      </c>
      <c r="C27" s="26" t="s">
        <v>69</v>
      </c>
      <c r="D27" s="27" t="s">
        <v>72</v>
      </c>
      <c r="E27" s="8">
        <v>1784</v>
      </c>
      <c r="F27" s="28" t="s">
        <v>22</v>
      </c>
      <c r="G27" s="14"/>
      <c r="H27" s="13">
        <f t="shared" si="0"/>
        <v>0</v>
      </c>
      <c r="I27" s="14"/>
      <c r="J27" s="14"/>
      <c r="K27" s="25"/>
      <c r="L27"/>
    </row>
    <row r="28" spans="1:12" s="7" customFormat="1" ht="116.25" customHeight="1" x14ac:dyDescent="0.3">
      <c r="A28" s="8">
        <v>26</v>
      </c>
      <c r="B28" s="12" t="s">
        <v>68</v>
      </c>
      <c r="C28" s="26" t="s">
        <v>70</v>
      </c>
      <c r="D28" s="27" t="s">
        <v>17</v>
      </c>
      <c r="E28" s="8">
        <v>12550</v>
      </c>
      <c r="F28" s="28" t="s">
        <v>71</v>
      </c>
      <c r="G28" s="14"/>
      <c r="H28" s="13">
        <f t="shared" si="0"/>
        <v>0</v>
      </c>
      <c r="I28" s="14"/>
      <c r="J28" s="14"/>
      <c r="K28" s="25"/>
      <c r="L28"/>
    </row>
    <row r="29" spans="1:12" s="7" customFormat="1" ht="116.25" customHeight="1" x14ac:dyDescent="0.3">
      <c r="A29" s="8">
        <v>27</v>
      </c>
      <c r="B29" s="30" t="s">
        <v>73</v>
      </c>
      <c r="C29" s="31" t="s">
        <v>81</v>
      </c>
      <c r="D29" s="27" t="s">
        <v>17</v>
      </c>
      <c r="E29" s="8">
        <v>2286</v>
      </c>
      <c r="F29" s="28" t="s">
        <v>22</v>
      </c>
      <c r="G29" s="14"/>
      <c r="H29" s="13">
        <f t="shared" si="0"/>
        <v>0</v>
      </c>
      <c r="I29" s="14"/>
      <c r="J29" s="14"/>
      <c r="K29" s="25"/>
      <c r="L29"/>
    </row>
    <row r="30" spans="1:12" s="7" customFormat="1" ht="116.25" customHeight="1" x14ac:dyDescent="0.3">
      <c r="A30" s="8">
        <v>28</v>
      </c>
      <c r="B30" s="12" t="s">
        <v>74</v>
      </c>
      <c r="C30" s="31" t="s">
        <v>80</v>
      </c>
      <c r="D30" s="27" t="s">
        <v>77</v>
      </c>
      <c r="E30" s="8">
        <v>256</v>
      </c>
      <c r="F30" s="28" t="s">
        <v>22</v>
      </c>
      <c r="G30" s="14"/>
      <c r="H30" s="13">
        <f t="shared" si="0"/>
        <v>0</v>
      </c>
      <c r="I30" s="14"/>
      <c r="J30" s="14"/>
      <c r="K30" s="25"/>
      <c r="L30"/>
    </row>
    <row r="31" spans="1:12" s="7" customFormat="1" ht="116.25" customHeight="1" x14ac:dyDescent="0.3">
      <c r="A31" s="8">
        <v>29</v>
      </c>
      <c r="B31" s="12" t="s">
        <v>75</v>
      </c>
      <c r="C31" s="26" t="s">
        <v>76</v>
      </c>
      <c r="D31" s="27" t="s">
        <v>77</v>
      </c>
      <c r="E31" s="8">
        <v>256</v>
      </c>
      <c r="F31" s="28" t="s">
        <v>22</v>
      </c>
      <c r="G31" s="14"/>
      <c r="H31" s="13">
        <f t="shared" si="0"/>
        <v>0</v>
      </c>
      <c r="I31" s="14"/>
      <c r="J31" s="14"/>
      <c r="K31" s="25"/>
      <c r="L31"/>
    </row>
    <row r="32" spans="1:12" s="7" customFormat="1" ht="131.4" customHeight="1" x14ac:dyDescent="0.3">
      <c r="A32" s="8">
        <v>30</v>
      </c>
      <c r="B32" s="12" t="s">
        <v>78</v>
      </c>
      <c r="C32" s="26" t="s">
        <v>79</v>
      </c>
      <c r="D32" s="27" t="s">
        <v>77</v>
      </c>
      <c r="E32" s="8">
        <v>657</v>
      </c>
      <c r="F32" s="28" t="s">
        <v>22</v>
      </c>
      <c r="G32" s="14"/>
      <c r="H32" s="13">
        <f t="shared" si="0"/>
        <v>0</v>
      </c>
      <c r="I32" s="14"/>
      <c r="J32" s="14"/>
      <c r="K32" s="25"/>
      <c r="L32" s="24"/>
    </row>
    <row r="33" spans="1:12" s="7" customFormat="1" x14ac:dyDescent="0.3">
      <c r="A33" s="8"/>
      <c r="B33" s="12"/>
      <c r="C33" s="26"/>
      <c r="D33" s="27"/>
      <c r="E33" s="8"/>
      <c r="F33" s="28"/>
      <c r="G33" s="14"/>
      <c r="H33" s="29">
        <f>SUM(H3:H32)</f>
        <v>0</v>
      </c>
      <c r="I33" s="14"/>
      <c r="J33" s="14"/>
      <c r="K33" s="14"/>
      <c r="L33"/>
    </row>
  </sheetData>
  <autoFilter ref="A2:K18"/>
  <mergeCells count="1">
    <mergeCell ref="A1:K1"/>
  </mergeCells>
  <pageMargins left="0.2" right="0.2" top="0.5" bottom="0.5" header="0.3" footer="0.3"/>
  <pageSetup scale="84"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დანართი 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Ketevan Kandelaki</dc:creator>
  <cp:lastModifiedBy>Ketevan Kandelaki</cp:lastModifiedBy>
  <dcterms:created xsi:type="dcterms:W3CDTF">2019-03-01T08:54:48Z</dcterms:created>
  <dcterms:modified xsi:type="dcterms:W3CDTF">2022-01-26T14:34:30Z</dcterms:modified>
</cp:coreProperties>
</file>